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415" windowHeight="4620"/>
  </bookViews>
  <sheets>
    <sheet name="Business Forecast Calc" sheetId="5" r:id="rId1"/>
    <sheet name="Sheet1" sheetId="6" r:id="rId2"/>
  </sheets>
  <calcPr calcId="125725"/>
</workbook>
</file>

<file path=xl/calcChain.xml><?xml version="1.0" encoding="utf-8"?>
<calcChain xmlns="http://schemas.openxmlformats.org/spreadsheetml/2006/main">
  <c r="B20" i="5"/>
  <c r="B23"/>
  <c r="B17"/>
  <c r="B15"/>
  <c r="B13"/>
  <c r="C10"/>
  <c r="C12" s="1"/>
  <c r="C18" l="1"/>
  <c r="C19" s="1"/>
  <c r="C16"/>
  <c r="D10"/>
  <c r="D12" s="1"/>
  <c r="C22" l="1"/>
  <c r="C14"/>
  <c r="C25" s="1"/>
  <c r="E10"/>
  <c r="F10" l="1"/>
  <c r="E12"/>
  <c r="D16"/>
  <c r="D14"/>
  <c r="D18"/>
  <c r="D22" s="1"/>
  <c r="F12" l="1"/>
  <c r="G10"/>
  <c r="G12"/>
  <c r="D25"/>
  <c r="D19"/>
  <c r="E18"/>
  <c r="E22" s="1"/>
  <c r="E16"/>
  <c r="E14"/>
  <c r="G14" l="1"/>
  <c r="G16"/>
  <c r="E19"/>
  <c r="E25"/>
  <c r="G18"/>
  <c r="F16"/>
  <c r="F14"/>
  <c r="F18"/>
  <c r="F22" s="1"/>
  <c r="G25" l="1"/>
  <c r="G19"/>
  <c r="F19"/>
  <c r="G22"/>
  <c r="F25"/>
</calcChain>
</file>

<file path=xl/comments1.xml><?xml version="1.0" encoding="utf-8"?>
<comments xmlns="http://schemas.openxmlformats.org/spreadsheetml/2006/main">
  <authors>
    <author>Francis Mwangi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Tip: Profit After Tax</t>
        </r>
        <r>
          <rPr>
            <sz val="9"/>
            <color indexed="81"/>
            <rFont val="Tahoma"/>
            <family val="2"/>
          </rPr>
          <t xml:space="preserve">
If using the Business Forecast Calculator in conjuction with the Valuation Calculator the profit at the end of the investment horizon should be the same on both calculators; otherwise, use set profit growth targets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Tip: Net profit margin</t>
        </r>
        <r>
          <rPr>
            <sz val="9"/>
            <color indexed="81"/>
            <rFont val="Tahoma"/>
            <family val="2"/>
          </rPr>
          <t xml:space="preserve">
This is the profit after tax as a percentage of total revenue 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Tip: EBITDA</t>
        </r>
        <r>
          <rPr>
            <sz val="9"/>
            <color indexed="81"/>
            <rFont val="Tahoma"/>
            <family val="2"/>
          </rPr>
          <t xml:space="preserve">
Earnings Before Interest Tax and Depreciation &amp; Amortization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Tip: EBITDA Margin</t>
        </r>
        <r>
          <rPr>
            <sz val="9"/>
            <color indexed="81"/>
            <rFont val="Tahoma"/>
            <family val="2"/>
          </rPr>
          <t xml:space="preserve">
This is EBITDA as a percentage of total revenue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Tip: Net Working Capital</t>
        </r>
        <r>
          <rPr>
            <sz val="9"/>
            <color indexed="81"/>
            <rFont val="Tahoma"/>
            <family val="2"/>
          </rPr>
          <t xml:space="preserve">
Net working capital measures the operating cycle of a business; it is computed as debtors </t>
        </r>
        <r>
          <rPr>
            <b/>
            <i/>
            <sz val="9"/>
            <color indexed="81"/>
            <rFont val="Tahoma"/>
            <family val="2"/>
          </rPr>
          <t>plus</t>
        </r>
        <r>
          <rPr>
            <sz val="9"/>
            <color indexed="81"/>
            <rFont val="Tahoma"/>
            <family val="2"/>
          </rPr>
          <t xml:space="preserve"> inventory </t>
        </r>
        <r>
          <rPr>
            <b/>
            <i/>
            <sz val="9"/>
            <color indexed="81"/>
            <rFont val="Tahoma"/>
            <family val="2"/>
          </rPr>
          <t xml:space="preserve">less </t>
        </r>
        <r>
          <rPr>
            <sz val="9"/>
            <color indexed="81"/>
            <rFont val="Tahoma"/>
            <family val="2"/>
          </rPr>
          <t xml:space="preserve">creditors. Most businesses cannot fully match debtor and inventory requirements with credit from  creditors - the shortfall is covered using internally generated funds or short/medium term borrowings   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Tip: Net Working Capital Ratio</t>
        </r>
        <r>
          <rPr>
            <sz val="9"/>
            <color indexed="81"/>
            <rFont val="Tahoma"/>
            <family val="2"/>
          </rPr>
          <t xml:space="preserve">
This is networking capital as a ratio of total revenue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Tip: Capital Expenditure</t>
        </r>
        <r>
          <rPr>
            <sz val="9"/>
            <color indexed="81"/>
            <rFont val="Tahoma"/>
            <family val="2"/>
          </rPr>
          <t xml:space="preserve">
Amount invested in business fixed assets; e.g. plant &amp; equipment, machinery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Tip: Depreciation</t>
        </r>
        <r>
          <rPr>
            <sz val="9"/>
            <color indexed="81"/>
            <rFont val="Tahoma"/>
            <family val="2"/>
          </rPr>
          <t xml:space="preserve">
What is expensed to signify deterioration in fixed asset value in line with usage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Tip: Depreciation Rate</t>
        </r>
        <r>
          <rPr>
            <sz val="9"/>
            <color indexed="81"/>
            <rFont val="Tahoma"/>
            <family val="2"/>
          </rPr>
          <t xml:space="preserve">
Depreciation as a percentage of revenue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Tip: Tax Rate</t>
        </r>
        <r>
          <rPr>
            <sz val="9"/>
            <color indexed="81"/>
            <rFont val="Tahoma"/>
            <family val="2"/>
          </rPr>
          <t xml:space="preserve">
Prevailing corporate tax rate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Tip: Net Fixed Assets</t>
        </r>
        <r>
          <rPr>
            <sz val="9"/>
            <color indexed="81"/>
            <rFont val="Tahoma"/>
            <family val="2"/>
          </rPr>
          <t xml:space="preserve">
Fixed assets after charging depreciation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Tip: Capital Intensity</t>
        </r>
        <r>
          <rPr>
            <sz val="9"/>
            <color indexed="81"/>
            <rFont val="Tahoma"/>
            <family val="2"/>
          </rPr>
          <t xml:space="preserve">
Capital expenditure as a percentage of total revenue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Tip: Free Cash Flow</t>
        </r>
        <r>
          <rPr>
            <sz val="9"/>
            <color indexed="81"/>
            <rFont val="Tahoma"/>
            <family val="2"/>
          </rPr>
          <t xml:space="preserve">
This is the cash at hand after running business operations and incurring Capital expenditure. If positive, the company is in a position to repay debt and possibly pay dividends. If negative, then the firm will require new debt or additional equity capital to run business operations and sustain Capital expenditure investments</t>
        </r>
      </text>
    </comment>
  </commentList>
</comments>
</file>

<file path=xl/sharedStrings.xml><?xml version="1.0" encoding="utf-8"?>
<sst xmlns="http://schemas.openxmlformats.org/spreadsheetml/2006/main" count="23" uniqueCount="23">
  <si>
    <t>Net profit margin</t>
  </si>
  <si>
    <t>EBITDA margin</t>
  </si>
  <si>
    <t>EBITDA</t>
  </si>
  <si>
    <t>Year 1</t>
  </si>
  <si>
    <t>Year 2</t>
  </si>
  <si>
    <t>Year 3</t>
  </si>
  <si>
    <t>Year 4</t>
  </si>
  <si>
    <t>Year 5</t>
  </si>
  <si>
    <t>Net working capital</t>
  </si>
  <si>
    <t>Depreciation rate</t>
  </si>
  <si>
    <t>Net fixed assets</t>
  </si>
  <si>
    <t>Tax rate</t>
  </si>
  <si>
    <t>Forecast after tax profit growth</t>
  </si>
  <si>
    <t>Total revenue</t>
  </si>
  <si>
    <t>After tax profit</t>
  </si>
  <si>
    <t>Last financial year</t>
  </si>
  <si>
    <t>Net working capital ratio</t>
  </si>
  <si>
    <t>Capital Expenditure</t>
  </si>
  <si>
    <t xml:space="preserve">Depreciation </t>
  </si>
  <si>
    <t>Capital Intensity</t>
  </si>
  <si>
    <t xml:space="preserve">Free cash flow </t>
  </si>
  <si>
    <t>USER GUIDE</t>
  </si>
  <si>
    <r>
      <t xml:space="preserve">To simplify the use of the calculator, we use color coding.  All cells labelled </t>
    </r>
    <r>
      <rPr>
        <b/>
        <i/>
        <u/>
        <sz val="10"/>
        <rFont val="Calibri"/>
        <family val="2"/>
        <scheme val="minor"/>
      </rPr>
      <t>yellow</t>
    </r>
    <r>
      <rPr>
        <sz val="10"/>
        <color theme="1"/>
        <rFont val="Calibri"/>
        <family val="2"/>
        <scheme val="minor"/>
      </rPr>
      <t xml:space="preserve"> require inputs. All cells labelled </t>
    </r>
    <r>
      <rPr>
        <b/>
        <i/>
        <u/>
        <sz val="10"/>
        <rFont val="Calibri"/>
        <family val="2"/>
        <scheme val="minor"/>
      </rPr>
      <t>green</t>
    </r>
    <r>
      <rPr>
        <b/>
        <i/>
        <sz val="10"/>
        <color theme="6" tint="0.3999755851924192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are computed based on the inputs provided. To guide you through the inputs required for the different cells, we have included</t>
    </r>
    <r>
      <rPr>
        <b/>
        <i/>
        <sz val="10"/>
        <color rgb="FFFF0000"/>
        <rFont val="Calibri"/>
        <family val="2"/>
        <scheme val="minor"/>
      </rPr>
      <t xml:space="preserve"> user tips</t>
    </r>
    <r>
      <rPr>
        <sz val="10"/>
        <color theme="1"/>
        <rFont val="Calibri"/>
        <family val="2"/>
        <scheme val="minor"/>
      </rPr>
      <t xml:space="preserve"> on the first column.                                                                                                                                                                To extend forecast period beyond 5 years and to test the reasonableness of the assumptions used, reach us on </t>
    </r>
    <r>
      <rPr>
        <b/>
        <sz val="10"/>
        <color rgb="FF0070C0"/>
        <rFont val="Calibri"/>
        <family val="2"/>
        <scheme val="minor"/>
      </rPr>
      <t>clientservices@htmcapital.com</t>
    </r>
    <r>
      <rPr>
        <sz val="10"/>
        <color theme="1"/>
        <rFont val="Calibri"/>
        <family val="2"/>
        <scheme val="minor"/>
      </rPr>
      <t xml:space="preserve"> for a </t>
    </r>
    <r>
      <rPr>
        <b/>
        <sz val="10"/>
        <color rgb="FFFF0000"/>
        <rFont val="Calibri"/>
        <family val="2"/>
        <scheme val="minor"/>
      </rPr>
      <t>Free Consultation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</si>
</sst>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sz val="10"/>
      <color theme="6" tint="0.3999755851924192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5" fontId="0" fillId="2" borderId="0" xfId="1" applyNumberFormat="1" applyFont="1" applyFill="1" applyProtection="1">
      <protection locked="0"/>
    </xf>
    <xf numFmtId="0" fontId="8" fillId="0" borderId="0" xfId="0" applyFont="1" applyProtection="1">
      <protection locked="0"/>
    </xf>
    <xf numFmtId="9" fontId="0" fillId="2" borderId="0" xfId="0" applyNumberForma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9" fontId="0" fillId="0" borderId="0" xfId="2" applyFont="1" applyFill="1" applyProtection="1">
      <protection locked="0"/>
    </xf>
    <xf numFmtId="9" fontId="0" fillId="0" borderId="0" xfId="0" applyNumberFormat="1" applyFill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165" fontId="0" fillId="0" borderId="0" xfId="0" applyNumberFormat="1" applyProtection="1">
      <protection locked="0"/>
    </xf>
    <xf numFmtId="165" fontId="0" fillId="3" borderId="0" xfId="1" applyNumberFormat="1" applyFont="1" applyFill="1" applyProtection="1"/>
    <xf numFmtId="165" fontId="0" fillId="3" borderId="0" xfId="0" applyNumberFormat="1" applyFill="1" applyProtection="1"/>
    <xf numFmtId="165" fontId="5" fillId="3" borderId="2" xfId="0" applyNumberFormat="1" applyFont="1" applyFill="1" applyBorder="1" applyProtection="1"/>
    <xf numFmtId="164" fontId="0" fillId="3" borderId="0" xfId="2" applyNumberFormat="1" applyFont="1" applyFill="1" applyProtection="1"/>
    <xf numFmtId="0" fontId="0" fillId="0" borderId="0" xfId="0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164" fontId="0" fillId="2" borderId="0" xfId="0" applyNumberFormat="1" applyFill="1" applyProtection="1">
      <protection locked="0"/>
    </xf>
    <xf numFmtId="165" fontId="5" fillId="3" borderId="3" xfId="0" applyNumberFormat="1" applyFont="1" applyFill="1" applyBorder="1" applyProtection="1"/>
    <xf numFmtId="0" fontId="6" fillId="0" borderId="1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238125</xdr:colOff>
      <xdr:row>4</xdr:row>
      <xdr:rowOff>47625</xdr:rowOff>
    </xdr:to>
    <xdr:pic>
      <xdr:nvPicPr>
        <xdr:cNvPr id="4" name="Picture 3" descr="H:\HTM Capital LLC\HTM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2171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showGridLines="0" tabSelected="1" workbookViewId="0">
      <selection activeCell="H7" sqref="H7"/>
    </sheetView>
  </sheetViews>
  <sheetFormatPr defaultRowHeight="15"/>
  <cols>
    <col min="1" max="1" width="29" style="2" bestFit="1" customWidth="1"/>
    <col min="2" max="2" width="16.85546875" style="2" bestFit="1" customWidth="1"/>
    <col min="3" max="3" width="10.5703125" style="2" customWidth="1"/>
    <col min="4" max="7" width="9.5703125" style="2" bestFit="1" customWidth="1"/>
    <col min="8" max="16384" width="9.140625" style="2"/>
  </cols>
  <sheetData>
    <row r="2" spans="1:12" ht="14.25" customHeight="1"/>
    <row r="5" spans="1:12" ht="6" customHeight="1"/>
    <row r="6" spans="1:12" s="1" customFormat="1" ht="16.5" thickBot="1">
      <c r="A6" s="20" t="s">
        <v>21</v>
      </c>
      <c r="B6" s="19"/>
      <c r="C6" s="19"/>
    </row>
    <row r="7" spans="1:12" ht="79.5" customHeight="1" thickBot="1">
      <c r="A7" s="23" t="s">
        <v>22</v>
      </c>
      <c r="B7" s="24"/>
      <c r="C7" s="24"/>
      <c r="D7" s="24"/>
      <c r="E7" s="25"/>
    </row>
    <row r="9" spans="1:12">
      <c r="B9" s="3" t="s">
        <v>15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12">
      <c r="A10" s="2" t="s">
        <v>14</v>
      </c>
      <c r="B10" s="5">
        <v>0</v>
      </c>
      <c r="C10" s="15">
        <f>B10*(1+C11)</f>
        <v>0</v>
      </c>
      <c r="D10" s="15">
        <f t="shared" ref="D10:E10" si="0">C10*(1+D11)</f>
        <v>0</v>
      </c>
      <c r="E10" s="15">
        <f t="shared" si="0"/>
        <v>0</v>
      </c>
      <c r="F10" s="15">
        <f>E10*(1+F11)</f>
        <v>0</v>
      </c>
      <c r="G10" s="15">
        <f>F10*(1+G11)</f>
        <v>0</v>
      </c>
      <c r="H10" s="6"/>
    </row>
    <row r="11" spans="1:12">
      <c r="A11" s="2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12">
      <c r="A12" s="2" t="s">
        <v>13</v>
      </c>
      <c r="B12" s="5">
        <v>0</v>
      </c>
      <c r="C12" s="15">
        <f>IF(C$13=0,0,C$10/C$13)</f>
        <v>0</v>
      </c>
      <c r="D12" s="15">
        <f>IF(D$13=0,0,D$10/D$13)</f>
        <v>0</v>
      </c>
      <c r="E12" s="15">
        <f t="shared" ref="E12:F12" si="1">IF(E$13=0,0,E$10/E$13)</f>
        <v>0</v>
      </c>
      <c r="F12" s="15">
        <f t="shared" si="1"/>
        <v>0</v>
      </c>
      <c r="G12" s="15">
        <f>IF(G$13=0,0,G$10/G$13)</f>
        <v>0</v>
      </c>
    </row>
    <row r="13" spans="1:12">
      <c r="A13" s="2" t="s">
        <v>0</v>
      </c>
      <c r="B13" s="18">
        <f>IF(B12=0,0,B10/B12)</f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12">
      <c r="A14" s="2" t="s">
        <v>2</v>
      </c>
      <c r="B14" s="5">
        <v>0</v>
      </c>
      <c r="C14" s="16">
        <f>C15*C12</f>
        <v>0</v>
      </c>
      <c r="D14" s="16">
        <f t="shared" ref="D14:F14" si="2">D15*D12</f>
        <v>0</v>
      </c>
      <c r="E14" s="16">
        <f t="shared" si="2"/>
        <v>0</v>
      </c>
      <c r="F14" s="16">
        <f t="shared" si="2"/>
        <v>0</v>
      </c>
      <c r="G14" s="16">
        <f>G15*G12</f>
        <v>0</v>
      </c>
    </row>
    <row r="15" spans="1:12">
      <c r="A15" s="2" t="s">
        <v>1</v>
      </c>
      <c r="B15" s="18">
        <f>IF(B12=0,0,B14/B12)</f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12">
      <c r="A16" s="2" t="s">
        <v>8</v>
      </c>
      <c r="B16" s="5">
        <v>0</v>
      </c>
      <c r="C16" s="16">
        <f>C17*C12</f>
        <v>0</v>
      </c>
      <c r="D16" s="16">
        <f t="shared" ref="D16:F16" si="3">D17*D12</f>
        <v>0</v>
      </c>
      <c r="E16" s="16">
        <f t="shared" si="3"/>
        <v>0</v>
      </c>
      <c r="F16" s="16">
        <f t="shared" si="3"/>
        <v>0</v>
      </c>
      <c r="G16" s="16">
        <f>G17*G12</f>
        <v>0</v>
      </c>
      <c r="L16" s="8"/>
    </row>
    <row r="17" spans="1:7">
      <c r="A17" s="2" t="s">
        <v>16</v>
      </c>
      <c r="B17" s="18">
        <f>IF(B12=0,0,B16/B12)</f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>
      <c r="A18" s="2" t="s">
        <v>17</v>
      </c>
      <c r="B18" s="5">
        <v>0</v>
      </c>
      <c r="C18" s="16">
        <f>C23*C12</f>
        <v>0</v>
      </c>
      <c r="D18" s="16">
        <f t="shared" ref="D18:G18" si="4">D23*D12</f>
        <v>0</v>
      </c>
      <c r="E18" s="16">
        <f t="shared" si="4"/>
        <v>0</v>
      </c>
      <c r="F18" s="16">
        <f t="shared" si="4"/>
        <v>0</v>
      </c>
      <c r="G18" s="16">
        <f t="shared" si="4"/>
        <v>0</v>
      </c>
    </row>
    <row r="19" spans="1:7">
      <c r="A19" s="2" t="s">
        <v>18</v>
      </c>
      <c r="B19" s="5">
        <v>0</v>
      </c>
      <c r="C19" s="15">
        <f>(B22+C18)*$B$20</f>
        <v>0</v>
      </c>
      <c r="D19" s="15">
        <f t="shared" ref="D19:G19" si="5">(C22+D18)*$B$20</f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</row>
    <row r="20" spans="1:7">
      <c r="A20" s="2" t="s">
        <v>9</v>
      </c>
      <c r="B20" s="18">
        <f>IF(B22=0,0,B19/B22)</f>
        <v>0</v>
      </c>
    </row>
    <row r="21" spans="1:7">
      <c r="A21" s="2" t="s">
        <v>11</v>
      </c>
      <c r="B21" s="21">
        <v>0</v>
      </c>
    </row>
    <row r="22" spans="1:7">
      <c r="A22" s="2" t="s">
        <v>10</v>
      </c>
      <c r="B22" s="5">
        <v>0</v>
      </c>
      <c r="C22" s="16">
        <f>(B22+C18)*(1-$B$20)</f>
        <v>0</v>
      </c>
      <c r="D22" s="16">
        <f t="shared" ref="D22:F22" si="6">(C22+D18)*(1-$B$20)</f>
        <v>0</v>
      </c>
      <c r="E22" s="16">
        <f t="shared" si="6"/>
        <v>0</v>
      </c>
      <c r="F22" s="16">
        <f t="shared" si="6"/>
        <v>0</v>
      </c>
      <c r="G22" s="16">
        <f>(F22+G18)*(1-$B$20)</f>
        <v>0</v>
      </c>
    </row>
    <row r="23" spans="1:7">
      <c r="A23" s="2" t="s">
        <v>19</v>
      </c>
      <c r="B23" s="18">
        <f>IF(B12=0,0,B18/B12)</f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s="9" customFormat="1" ht="15.75" thickBot="1">
      <c r="B24" s="10"/>
      <c r="C24" s="11"/>
      <c r="D24" s="11"/>
      <c r="E24" s="11"/>
      <c r="F24" s="11"/>
      <c r="G24" s="11"/>
    </row>
    <row r="25" spans="1:7" s="3" customFormat="1" ht="15.75" thickBot="1">
      <c r="A25" s="12" t="s">
        <v>20</v>
      </c>
      <c r="B25" s="13"/>
      <c r="C25" s="17">
        <f>C14-(C16-B16)-C18-((C10/(1-$B$21))-C10)</f>
        <v>0</v>
      </c>
      <c r="D25" s="17">
        <f>D14-(D16-C16)-D18-((D10/(1-$B$21))-D10)</f>
        <v>0</v>
      </c>
      <c r="E25" s="17">
        <f>E14-(E16-D16)-E18-((E10/(1-$B$21))-E10)</f>
        <v>0</v>
      </c>
      <c r="F25" s="17">
        <f>F14-(F16-E16)-F18-((F10/(1-$B$21))-F10)</f>
        <v>0</v>
      </c>
      <c r="G25" s="22">
        <f>G14-(G16-F16)-G18-((G10/(1-$B$21))-G10)</f>
        <v>0</v>
      </c>
    </row>
    <row r="27" spans="1:7">
      <c r="C27" s="14"/>
    </row>
  </sheetData>
  <sheetProtection password="B369" sheet="1" objects="1" scenarios="1" selectLockedCells="1"/>
  <mergeCells count="1">
    <mergeCell ref="A7:E7"/>
  </mergeCells>
  <pageMargins left="0.7" right="0.7" top="0.75" bottom="0.75" header="0.3" footer="0.3"/>
  <pageSetup paperSize="9" orientation="landscape" cellComments="atEnd" errors="blank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2" sqref="B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Forecast Calc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Mwangi</dc:creator>
  <cp:lastModifiedBy>USER</cp:lastModifiedBy>
  <cp:lastPrinted>2014-05-24T17:06:24Z</cp:lastPrinted>
  <dcterms:created xsi:type="dcterms:W3CDTF">2013-12-04T07:21:46Z</dcterms:created>
  <dcterms:modified xsi:type="dcterms:W3CDTF">2014-05-24T17:06:38Z</dcterms:modified>
</cp:coreProperties>
</file>